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frankmckenna/Desktop/"/>
    </mc:Choice>
  </mc:AlternateContent>
  <xr:revisionPtr revIDLastSave="0" documentId="8_{CF5415CE-F91F-7B4B-A31C-8B80B6AF89CD}" xr6:coauthVersionLast="47" xr6:coauthVersionMax="47" xr10:uidLastSave="{00000000-0000-0000-0000-000000000000}"/>
  <bookViews>
    <workbookView xWindow="0" yWindow="600" windowWidth="36580" windowHeight="14480" tabRatio="500" activeTab="1" xr2:uid="{00000000-000D-0000-FFFF-FFFF00000000}"/>
  </bookViews>
  <sheets>
    <sheet name="Summary" sheetId="2" r:id="rId1"/>
    <sheet name="Financed cars" sheetId="1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1" i="2" l="1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22" i="2" s="1"/>
</calcChain>
</file>

<file path=xl/sharedStrings.xml><?xml version="1.0" encoding="utf-8"?>
<sst xmlns="http://schemas.openxmlformats.org/spreadsheetml/2006/main" count="666" uniqueCount="235">
  <si>
    <t>Straw-buyer vehicle loans in United States v. Soto</t>
  </si>
  <si>
    <t>Source: Government exhibit list, United States v. Soto, No. 25-CR-20288 (S.D. Fla.). Loan amounts shown only where a dollar figure was read into the trial record; the rest sit inside the individual retail installment contracts, which are not in the reviewed file set.</t>
  </si>
  <si>
    <t>Straw borrower</t>
  </si>
  <si>
    <t>Vehicle</t>
  </si>
  <si>
    <t>Dealer</t>
  </si>
  <si>
    <t>Lender / finance company</t>
  </si>
  <si>
    <t>Loan amount (from record)</t>
  </si>
  <si>
    <t>VIN (as recorded)</t>
  </si>
  <si>
    <t>Abel Fernandez Rubio</t>
  </si>
  <si>
    <t>2016 Dodge Challenger</t>
  </si>
  <si>
    <t>World Automotors</t>
  </si>
  <si>
    <t>Not in record</t>
  </si>
  <si>
    <t>2C3XXXXXXX2840</t>
  </si>
  <si>
    <t>United Auto Credit</t>
  </si>
  <si>
    <t>2C3XXXXXXXX2480</t>
  </si>
  <si>
    <t>2016 Mercedes CLA250</t>
  </si>
  <si>
    <t>CIG Financial</t>
  </si>
  <si>
    <t>WDDXXXXXXX8121</t>
  </si>
  <si>
    <t>2017 Mercedes E300</t>
  </si>
  <si>
    <t>Space Coast Credit Union</t>
  </si>
  <si>
    <t>WDDXXXXXXX8966</t>
  </si>
  <si>
    <t>2018 Mercedes CLA250</t>
  </si>
  <si>
    <t>Westlake Financial</t>
  </si>
  <si>
    <t>WDDXXXXXXX7349</t>
  </si>
  <si>
    <t>Alejandro Soto</t>
  </si>
  <si>
    <t>2010 BMW</t>
  </si>
  <si>
    <t>Miami Postal Service Credit Union</t>
  </si>
  <si>
    <t>WBAXXXXXXXX9219</t>
  </si>
  <si>
    <t>2016 Mercedes CLA</t>
  </si>
  <si>
    <t>Exeter Finance</t>
  </si>
  <si>
    <t>WDDXXXXXXXX8940</t>
  </si>
  <si>
    <t>2017 Chevrolet Camaro</t>
  </si>
  <si>
    <t>Ally Financial</t>
  </si>
  <si>
    <t>1G1XXXXXXXX2117</t>
  </si>
  <si>
    <t>Beatriz Otero Leyva</t>
  </si>
  <si>
    <t>2015 Porsche 911</t>
  </si>
  <si>
    <t>PNC Bank</t>
  </si>
  <si>
    <t>WP0XXXXXXXX4033</t>
  </si>
  <si>
    <t>2017 Maserati Ghibli</t>
  </si>
  <si>
    <t>TD Bank/ TD Auto Finance</t>
  </si>
  <si>
    <t>ZAMXXXXXXX1533</t>
  </si>
  <si>
    <t>2017 Mercedes C43 AMG</t>
  </si>
  <si>
    <t>Navy Federal Credit Union</t>
  </si>
  <si>
    <t>55SXXXXXXXX6210</t>
  </si>
  <si>
    <t>2017 Mercedes E-Class</t>
  </si>
  <si>
    <t>J.P. Morgan Chase</t>
  </si>
  <si>
    <t>WDDXXXXXXXX5349</t>
  </si>
  <si>
    <t>2018 Mercedes C-Class</t>
  </si>
  <si>
    <t>Wells Fargo</t>
  </si>
  <si>
    <t>55SXXXXXXX0155</t>
  </si>
  <si>
    <t>Cesar Cespedes</t>
  </si>
  <si>
    <t>2015 Mercedes S-Class</t>
  </si>
  <si>
    <t>Santander Consumer USA</t>
  </si>
  <si>
    <t>WDDXXXXXXXX2785</t>
  </si>
  <si>
    <t>Rick Case</t>
  </si>
  <si>
    <t>1G1XXXXXXX4312</t>
  </si>
  <si>
    <t>2017 Land Rover Range Rover</t>
  </si>
  <si>
    <t>SALXXXXXXX6242</t>
  </si>
  <si>
    <t>ZAMXXXXXXX5941</t>
  </si>
  <si>
    <t>2017 Mercedes C-Class</t>
  </si>
  <si>
    <t>5SSXXXXXXX3491</t>
  </si>
  <si>
    <t>2017 Mercedes GLC43 AMG</t>
  </si>
  <si>
    <t>CarMax</t>
  </si>
  <si>
    <t>WDCXXXXXX8857</t>
  </si>
  <si>
    <t>2019 Chevrolet Camaro</t>
  </si>
  <si>
    <t>Truist Bank</t>
  </si>
  <si>
    <t>1G1XXXXXXX3536</t>
  </si>
  <si>
    <t>2019 Ford Mustang</t>
  </si>
  <si>
    <t>1FAXXXXXXX1782</t>
  </si>
  <si>
    <t>2020 Mercedes A-Class</t>
  </si>
  <si>
    <t>Bank of America</t>
  </si>
  <si>
    <t>W1KXXXXXXXX0989</t>
  </si>
  <si>
    <t>Dalia Cespedes</t>
  </si>
  <si>
    <t>2C3XXXXXXX0310</t>
  </si>
  <si>
    <t>WDDXXXXXXXX9999</t>
  </si>
  <si>
    <t>1AXXXXXXX8926</t>
  </si>
  <si>
    <t>1FAXXXXXXXX8926</t>
  </si>
  <si>
    <t>Daniela Begue Orama</t>
  </si>
  <si>
    <t>2018 Mercedes GLA</t>
  </si>
  <si>
    <t>WDCXXXXXXX9496</t>
  </si>
  <si>
    <t>2018 Volkswagen Jetta</t>
  </si>
  <si>
    <t>Palmetto 57</t>
  </si>
  <si>
    <t>3VWXXXXXXX0579</t>
  </si>
  <si>
    <t>2019 Dodge Challenger</t>
  </si>
  <si>
    <t>2C3XXXXXXX1483</t>
  </si>
  <si>
    <t>2019 Dodge Challenger SXT</t>
  </si>
  <si>
    <t>ZN6XXXXXXXX3179</t>
  </si>
  <si>
    <t>1FAXXXXXXX3368</t>
  </si>
  <si>
    <t>Eduardo Condis Gutierrez</t>
  </si>
  <si>
    <t>2017 BMW 6-Series</t>
  </si>
  <si>
    <t>Toyota Financial Services</t>
  </si>
  <si>
    <t>WBAXXXXXXXX3684</t>
  </si>
  <si>
    <t>2017 BMW X5</t>
  </si>
  <si>
    <t>HGreg</t>
  </si>
  <si>
    <t>5UXXXXXXX2835</t>
  </si>
  <si>
    <t>2017 Dodge Challenger</t>
  </si>
  <si>
    <t>2C3XXXXXX3357</t>
  </si>
  <si>
    <t>2017 Mercedes C- Class</t>
  </si>
  <si>
    <t>55SXXXXXXX4560</t>
  </si>
  <si>
    <t>Elcis Carvajal</t>
  </si>
  <si>
    <t>2016 Chevrolet Corvette</t>
  </si>
  <si>
    <t>Tropical Chevrolet</t>
  </si>
  <si>
    <t>1G1XXXXXXX6838</t>
  </si>
  <si>
    <t>U.S. Bank</t>
  </si>
  <si>
    <t>ZAMXXXXXXX6069</t>
  </si>
  <si>
    <t>ZAMXXXXXXX7174</t>
  </si>
  <si>
    <t>2017 Maserati Levante</t>
  </si>
  <si>
    <t>ZN6XXXXXXX3179</t>
  </si>
  <si>
    <t>2017 Maserati Levante S</t>
  </si>
  <si>
    <t>ZN6XXXXXXX6603</t>
  </si>
  <si>
    <t>2018 Range Rover Velar</t>
  </si>
  <si>
    <t>Nissan Motor Acceptance Company</t>
  </si>
  <si>
    <t>SALXXXXXXX7974</t>
  </si>
  <si>
    <t>2C3XXXXXXX7016</t>
  </si>
  <si>
    <t>2019 Lexus NX200T</t>
  </si>
  <si>
    <t>JTJXXXXXXX9634</t>
  </si>
  <si>
    <t>2020 Alfa Romeo Stelvio / GUFL74</t>
  </si>
  <si>
    <t>ZASXXXXXXX2129</t>
  </si>
  <si>
    <t>ZASXXXXXXX1644</t>
  </si>
  <si>
    <t>2020 BMW 330I</t>
  </si>
  <si>
    <t>3MWXXXXXXX5438</t>
  </si>
  <si>
    <t>WBAXXXXXXX6288</t>
  </si>
  <si>
    <t>Tropical Financial Credit Union</t>
  </si>
  <si>
    <t>3MWXXXXXXXX6288</t>
  </si>
  <si>
    <t>2020 BMW 330XI</t>
  </si>
  <si>
    <t>3MWXXXXXXX3823</t>
  </si>
  <si>
    <t>2020 BMW 530I</t>
  </si>
  <si>
    <t>University Credit Union</t>
  </si>
  <si>
    <t>WBAXXXXXXX3123</t>
  </si>
  <si>
    <t>2020 Dodge Challenger</t>
  </si>
  <si>
    <t>Dade County Federal Credit Union</t>
  </si>
  <si>
    <t>2C3XXXXXXX4836</t>
  </si>
  <si>
    <t>2021 VW Atlas</t>
  </si>
  <si>
    <t>VW Credit of America</t>
  </si>
  <si>
    <t>1V2XXXXXXX9596</t>
  </si>
  <si>
    <t>Gabriel Fimia Blanco</t>
  </si>
  <si>
    <t>2016 Jeep Wrangler</t>
  </si>
  <si>
    <t>1C4XXXXXXX1342</t>
  </si>
  <si>
    <t>ZAMXXXXXXX1453</t>
  </si>
  <si>
    <t>Fifth Third Bank</t>
  </si>
  <si>
    <t>5SSXXXXXXXX0657</t>
  </si>
  <si>
    <t>Valley National Bank</t>
  </si>
  <si>
    <t>WDDXXXXXXXX8492</t>
  </si>
  <si>
    <t>2018 Alfa Romeo Stelvio</t>
  </si>
  <si>
    <t>ZASXXXXXXX8626</t>
  </si>
  <si>
    <t>2018 Mercedes CLA</t>
  </si>
  <si>
    <t>Citizens Bank</t>
  </si>
  <si>
    <t>WDDXXXXXXXX5502</t>
  </si>
  <si>
    <t>2018 Mercedes GLA250</t>
  </si>
  <si>
    <t>WDCXXXXXXX7089</t>
  </si>
  <si>
    <t>2019 Audi Q5</t>
  </si>
  <si>
    <t>WA1XXXXXXXX5575</t>
  </si>
  <si>
    <t>Haydel Neyra Vazquez</t>
  </si>
  <si>
    <t>2017 Lexus RC</t>
  </si>
  <si>
    <t>GM Financial</t>
  </si>
  <si>
    <t>JTHXXXXXXX6993</t>
  </si>
  <si>
    <t>WDDXXXXXX7620</t>
  </si>
  <si>
    <t>2C3XXXXXXX8689</t>
  </si>
  <si>
    <t>Jorge Rodriguez</t>
  </si>
  <si>
    <t>2016 Mercedes GLA250</t>
  </si>
  <si>
    <t>WDCXXXXXXX8328</t>
  </si>
  <si>
    <t>2018 Alfa Romeo GUFL74</t>
  </si>
  <si>
    <t>ZASXXXXXXX9710</t>
  </si>
  <si>
    <t>Juan C. Cruz</t>
  </si>
  <si>
    <t>2016 Cadillac Escalade</t>
  </si>
  <si>
    <t>1GYXXXXXXX8985</t>
  </si>
  <si>
    <t>Capital One</t>
  </si>
  <si>
    <t>1GYXXXXXXXX5978</t>
  </si>
  <si>
    <t>2017 BMW M4</t>
  </si>
  <si>
    <t>WBSXXXXXXXX0823</t>
  </si>
  <si>
    <t>2017 Jaguar F-Type</t>
  </si>
  <si>
    <t>SAJXXXXXXXX3252</t>
  </si>
  <si>
    <t>2017 Mercedes SLC43 AMG</t>
  </si>
  <si>
    <t>WDDXXXXXXX7232</t>
  </si>
  <si>
    <t>Juan Carlos Cespedes</t>
  </si>
  <si>
    <t>2016 Mercedes C300</t>
  </si>
  <si>
    <t>55SXXXXXXX0387</t>
  </si>
  <si>
    <t>ZAMXXXXXXX3804</t>
  </si>
  <si>
    <t>ZAMXXXXXXX5438</t>
  </si>
  <si>
    <t>ZAMXXXXXXXX5463</t>
  </si>
  <si>
    <t>Ford Motor Credit</t>
  </si>
  <si>
    <t>WDDXXXXXXXX9786</t>
  </si>
  <si>
    <t>2018 Mercedes GLC</t>
  </si>
  <si>
    <t>WDCXXXXXXXX7140</t>
  </si>
  <si>
    <t>2018 Porsche Macan</t>
  </si>
  <si>
    <t>WP1XXXXXXX1857</t>
  </si>
  <si>
    <t>ZASXXXXXXX2258</t>
  </si>
  <si>
    <t>2C3XXXXXXX5382</t>
  </si>
  <si>
    <t>Lourdes Hernandez</t>
  </si>
  <si>
    <t>1GYXXXXXXX1445</t>
  </si>
  <si>
    <t>2017 Chevrolet Corvette</t>
  </si>
  <si>
    <t>1G1XXXXXXX3170</t>
  </si>
  <si>
    <t>1G1XXXXXXX6395</t>
  </si>
  <si>
    <t>2018 Chevrolet Corvette</t>
  </si>
  <si>
    <t>1G1XXXXXXXX6421</t>
  </si>
  <si>
    <t>Miguel Pintado</t>
  </si>
  <si>
    <t>2015 Mercedes C300</t>
  </si>
  <si>
    <t>55SXXXXXXXX1704</t>
  </si>
  <si>
    <t>ZAMXXXXXXX7901</t>
  </si>
  <si>
    <t>1G1XXXXXXXX4312</t>
  </si>
  <si>
    <t>2018 Alfa Romeo Giullia</t>
  </si>
  <si>
    <t>ZARXXXXXXX7133</t>
  </si>
  <si>
    <t>2018 Audi Q5 2.0T</t>
  </si>
  <si>
    <t>WA1XXXXXXX3653</t>
  </si>
  <si>
    <t>WDDXXXXXXX9926</t>
  </si>
  <si>
    <t>2019 Mercedes GLS</t>
  </si>
  <si>
    <t>XXXXXXXX3855</t>
  </si>
  <si>
    <t>2019 Mercedes GLS450</t>
  </si>
  <si>
    <t>4JGXXXXXXX3855</t>
  </si>
  <si>
    <t>Ricardo Berenguer Fernandez</t>
  </si>
  <si>
    <t>2016 Mercedes C- Class</t>
  </si>
  <si>
    <t>55SXXXXXXX8280</t>
  </si>
  <si>
    <t>ZASXXXXXXX6992</t>
  </si>
  <si>
    <t>2018 Infiniti Q50</t>
  </si>
  <si>
    <t>JN1XXXXXXXX5566</t>
  </si>
  <si>
    <t>2C3XXXXXXX8076</t>
  </si>
  <si>
    <t>2019 Mercedes C- Class</t>
  </si>
  <si>
    <t>Baxter Credit Union</t>
  </si>
  <si>
    <t>55SXXXXXXX5670</t>
  </si>
  <si>
    <t>Baxter Credit Union, Westlake Financial</t>
  </si>
  <si>
    <t>3MWXXXXXXX5424</t>
  </si>
  <si>
    <t>Sierra Lotz-Rayl</t>
  </si>
  <si>
    <t>2017 Ford Mustang GT</t>
  </si>
  <si>
    <t>1FAXXXXXXXX8037</t>
  </si>
  <si>
    <t>ZN6XXXXXXX7999</t>
  </si>
  <si>
    <t>SALXXXXXXXX3433</t>
  </si>
  <si>
    <t>2020 Chevrolet Camaro</t>
  </si>
  <si>
    <t>1G1XXXXXXXX4930</t>
  </si>
  <si>
    <t>Each row is one financed vehicle. Dealer is where the car was bought; lender is the bank, finance company, or credit union that funded the loan. "Not in record" means that field was not identified in the exhibit list for this car.</t>
  </si>
  <si>
    <t>Summary</t>
  </si>
  <si>
    <t>Cars financed per straw borrower</t>
  </si>
  <si>
    <t>Lenders by number of cars</t>
  </si>
  <si>
    <t>Cars</t>
  </si>
  <si>
    <t>Total</t>
  </si>
  <si>
    <t>Lender counts are tallied from the detail sheet. A car with two lender records is counted under each.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</si>
</sst>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9" x14ac:knownFonts="1">
    <font>
      <sz val="11"/>
      <color theme="1"/>
      <name val="Calibri"/>
      <family val="2"/>
      <charset val="1"/>
    </font>
    <font>
      <b/>
      <sz val="15"/>
      <color rgb="FFFEFB72"/>
      <name val="Arial"/>
      <charset val="1"/>
    </font>
    <font>
      <i/>
      <sz val="9"/>
      <color rgb="FF555566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sz val="10"/>
      <color rgb="FF9A9AAB"/>
      <name val="Arial"/>
      <charset val="1"/>
    </font>
    <font>
      <b/>
      <sz val="14"/>
      <color rgb="FFFEFB72"/>
      <name val="Arial"/>
      <charset val="1"/>
    </font>
    <font>
      <b/>
      <sz val="11"/>
      <color rgb="FF191938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191938"/>
        <bgColor rgb="FF003366"/>
      </patternFill>
    </fill>
    <fill>
      <patternFill patternType="solid">
        <fgColor rgb="FFEEEEF7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8D8E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6" fillId="2" borderId="0" xfId="0" applyFont="1" applyFill="1" applyAlignment="1">
      <alignment vertical="center" inden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vertical="center" indent="1"/>
    </xf>
    <xf numFmtId="0" fontId="3" fillId="2" borderId="0" xfId="0" applyFont="1" applyFill="1" applyAlignment="1">
      <alignment vertical="center" wrapText="1" indent="1"/>
    </xf>
    <xf numFmtId="0" fontId="4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164" fontId="4" fillId="0" borderId="1" xfId="0" applyNumberFormat="1" applyFont="1" applyBorder="1" applyAlignment="1">
      <alignment horizontal="right" vertical="center" indent="1"/>
    </xf>
    <xf numFmtId="164" fontId="4" fillId="3" borderId="1" xfId="0" applyNumberFormat="1" applyFont="1" applyFill="1" applyBorder="1" applyAlignment="1">
      <alignment horizontal="right" vertical="center" indent="1"/>
    </xf>
    <xf numFmtId="0" fontId="7" fillId="0" borderId="0" xfId="0" applyFont="1"/>
    <xf numFmtId="0" fontId="3" fillId="2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F7"/>
      <rgbColor rgb="FFCCFFFF"/>
      <rgbColor rgb="FF660066"/>
      <rgbColor rgb="FFFF8080"/>
      <rgbColor rgb="FF0066CC"/>
      <rgbColor rgb="FFD8D8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B72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66"/>
      <rgbColor rgb="FF9A9AAB"/>
      <rgbColor rgb="FF003366"/>
      <rgbColor rgb="FF339966"/>
      <rgbColor rgb="FF003300"/>
      <rgbColor rgb="FF333300"/>
      <rgbColor rgb="FF993300"/>
      <rgbColor rgb="FF993366"/>
      <rgbColor rgb="FF333399"/>
      <rgbColor rgb="FF1919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showGridLines="0" zoomScaleNormal="100" workbookViewId="0">
      <selection activeCell="E5" sqref="E5"/>
    </sheetView>
  </sheetViews>
  <sheetFormatPr baseColWidth="10" defaultColWidth="8.6640625" defaultRowHeight="15" x14ac:dyDescent="0.2"/>
  <cols>
    <col min="1" max="1" width="24" customWidth="1"/>
    <col min="2" max="2" width="8" customWidth="1"/>
    <col min="3" max="3" width="3" customWidth="1"/>
    <col min="4" max="4" width="30" customWidth="1"/>
    <col min="5" max="5" width="8" customWidth="1"/>
  </cols>
  <sheetData>
    <row r="1" spans="1:5" ht="27.75" customHeight="1" x14ac:dyDescent="0.2">
      <c r="A1" s="1" t="s">
        <v>229</v>
      </c>
      <c r="B1" s="1"/>
      <c r="C1" s="1"/>
    </row>
    <row r="3" spans="1:5" x14ac:dyDescent="0.2">
      <c r="A3" s="12" t="s">
        <v>230</v>
      </c>
      <c r="D3" s="12" t="s">
        <v>231</v>
      </c>
    </row>
    <row r="4" spans="1:5" x14ac:dyDescent="0.2">
      <c r="A4" s="13" t="s">
        <v>2</v>
      </c>
      <c r="B4" s="13" t="s">
        <v>232</v>
      </c>
      <c r="D4" s="13" t="s">
        <v>5</v>
      </c>
      <c r="E4" s="13" t="s">
        <v>232</v>
      </c>
    </row>
    <row r="5" spans="1:5" x14ac:dyDescent="0.2">
      <c r="A5" s="14" t="s">
        <v>99</v>
      </c>
      <c r="B5" s="15">
        <f>COUNTIF('Financed cars'!$A$5:$A$105, A5)</f>
        <v>17</v>
      </c>
      <c r="D5" s="14" t="s">
        <v>32</v>
      </c>
      <c r="E5" s="15">
        <v>9</v>
      </c>
    </row>
    <row r="6" spans="1:5" x14ac:dyDescent="0.2">
      <c r="A6" s="14" t="s">
        <v>50</v>
      </c>
      <c r="B6" s="15">
        <f>COUNTIF('Financed cars'!$A$5:$A$105, A6)</f>
        <v>9</v>
      </c>
      <c r="D6" s="14" t="s">
        <v>45</v>
      </c>
      <c r="E6" s="15">
        <v>8</v>
      </c>
    </row>
    <row r="7" spans="1:5" x14ac:dyDescent="0.2">
      <c r="A7" s="14" t="s">
        <v>174</v>
      </c>
      <c r="B7" s="15">
        <f>COUNTIF('Financed cars'!$A$5:$A$105, A7)</f>
        <v>9</v>
      </c>
      <c r="D7" s="14" t="s">
        <v>48</v>
      </c>
      <c r="E7" s="15">
        <v>8</v>
      </c>
    </row>
    <row r="8" spans="1:5" x14ac:dyDescent="0.2">
      <c r="A8" s="14" t="s">
        <v>135</v>
      </c>
      <c r="B8" s="15">
        <f>COUNTIF('Financed cars'!$A$5:$A$105, A8)</f>
        <v>8</v>
      </c>
      <c r="D8" s="14" t="s">
        <v>36</v>
      </c>
      <c r="E8" s="15">
        <v>7</v>
      </c>
    </row>
    <row r="9" spans="1:5" x14ac:dyDescent="0.2">
      <c r="A9" s="14" t="s">
        <v>195</v>
      </c>
      <c r="B9" s="15">
        <f>COUNTIF('Financed cars'!$A$5:$A$105, A9)</f>
        <v>8</v>
      </c>
      <c r="D9" s="14" t="s">
        <v>52</v>
      </c>
      <c r="E9" s="15">
        <v>7</v>
      </c>
    </row>
    <row r="10" spans="1:5" x14ac:dyDescent="0.2">
      <c r="A10" s="14" t="s">
        <v>209</v>
      </c>
      <c r="B10" s="15">
        <f>COUNTIF('Financed cars'!$A$5:$A$105, A10)</f>
        <v>6</v>
      </c>
      <c r="D10" s="14" t="s">
        <v>22</v>
      </c>
      <c r="E10" s="15">
        <v>6</v>
      </c>
    </row>
    <row r="11" spans="1:5" x14ac:dyDescent="0.2">
      <c r="A11" s="14" t="s">
        <v>8</v>
      </c>
      <c r="B11" s="15">
        <f>COUNTIF('Financed cars'!$A$5:$A$105, A11)</f>
        <v>5</v>
      </c>
      <c r="D11" s="14" t="s">
        <v>39</v>
      </c>
      <c r="E11" s="15">
        <v>5</v>
      </c>
    </row>
    <row r="12" spans="1:5" x14ac:dyDescent="0.2">
      <c r="A12" s="14" t="s">
        <v>34</v>
      </c>
      <c r="B12" s="15">
        <f>COUNTIF('Financed cars'!$A$5:$A$105, A12)</f>
        <v>5</v>
      </c>
      <c r="D12" s="14" t="s">
        <v>19</v>
      </c>
      <c r="E12" s="15">
        <v>4</v>
      </c>
    </row>
    <row r="13" spans="1:5" x14ac:dyDescent="0.2">
      <c r="A13" s="14" t="s">
        <v>77</v>
      </c>
      <c r="B13" s="15">
        <f>COUNTIF('Financed cars'!$A$5:$A$105, A13)</f>
        <v>5</v>
      </c>
      <c r="D13" s="14" t="s">
        <v>26</v>
      </c>
      <c r="E13" s="15">
        <v>3</v>
      </c>
    </row>
    <row r="14" spans="1:5" x14ac:dyDescent="0.2">
      <c r="A14" s="14" t="s">
        <v>163</v>
      </c>
      <c r="B14" s="15">
        <f>COUNTIF('Financed cars'!$A$5:$A$105, A14)</f>
        <v>5</v>
      </c>
      <c r="D14" s="14" t="s">
        <v>65</v>
      </c>
      <c r="E14" s="15">
        <v>3</v>
      </c>
    </row>
    <row r="15" spans="1:5" x14ac:dyDescent="0.2">
      <c r="A15" s="14" t="s">
        <v>72</v>
      </c>
      <c r="B15" s="15">
        <f>COUNTIF('Financed cars'!$A$5:$A$105, A15)</f>
        <v>4</v>
      </c>
      <c r="D15" s="14" t="s">
        <v>70</v>
      </c>
      <c r="E15" s="15">
        <v>3</v>
      </c>
    </row>
    <row r="16" spans="1:5" x14ac:dyDescent="0.2">
      <c r="A16" s="14" t="s">
        <v>88</v>
      </c>
      <c r="B16" s="15">
        <f>COUNTIF('Financed cars'!$A$5:$A$105, A16)</f>
        <v>4</v>
      </c>
      <c r="D16" s="14" t="s">
        <v>16</v>
      </c>
      <c r="E16" s="15">
        <v>2</v>
      </c>
    </row>
    <row r="17" spans="1:5" x14ac:dyDescent="0.2">
      <c r="A17" s="14" t="s">
        <v>188</v>
      </c>
      <c r="B17" s="15">
        <f>COUNTIF('Financed cars'!$A$5:$A$105, A17)</f>
        <v>4</v>
      </c>
      <c r="D17" s="14" t="s">
        <v>90</v>
      </c>
      <c r="E17" s="15">
        <v>2</v>
      </c>
    </row>
    <row r="18" spans="1:5" x14ac:dyDescent="0.2">
      <c r="A18" s="14" t="s">
        <v>221</v>
      </c>
      <c r="B18" s="15">
        <f>COUNTIF('Financed cars'!$A$5:$A$105, A18)</f>
        <v>4</v>
      </c>
      <c r="D18" s="14" t="s">
        <v>111</v>
      </c>
      <c r="E18" s="15">
        <v>2</v>
      </c>
    </row>
    <row r="19" spans="1:5" x14ac:dyDescent="0.2">
      <c r="A19" s="14" t="s">
        <v>24</v>
      </c>
      <c r="B19" s="15">
        <f>COUNTIF('Financed cars'!$A$5:$A$105, A19)</f>
        <v>3</v>
      </c>
      <c r="D19" s="14" t="s">
        <v>122</v>
      </c>
      <c r="E19" s="15">
        <v>2</v>
      </c>
    </row>
    <row r="20" spans="1:5" x14ac:dyDescent="0.2">
      <c r="A20" s="14" t="s">
        <v>152</v>
      </c>
      <c r="B20" s="15">
        <f>COUNTIF('Financed cars'!$A$5:$A$105, A20)</f>
        <v>3</v>
      </c>
      <c r="D20" s="14" t="s">
        <v>130</v>
      </c>
      <c r="E20" s="15">
        <v>2</v>
      </c>
    </row>
    <row r="21" spans="1:5" x14ac:dyDescent="0.2">
      <c r="A21" s="14" t="s">
        <v>158</v>
      </c>
      <c r="B21" s="15">
        <f>COUNTIF('Financed cars'!$A$5:$A$105, A21)</f>
        <v>2</v>
      </c>
      <c r="D21" s="14" t="s">
        <v>139</v>
      </c>
      <c r="E21" s="15">
        <v>2</v>
      </c>
    </row>
    <row r="22" spans="1:5" x14ac:dyDescent="0.2">
      <c r="A22" s="16" t="s">
        <v>233</v>
      </c>
      <c r="B22" s="17">
        <f>SUM(B5:B21)</f>
        <v>101</v>
      </c>
      <c r="D22" s="14" t="s">
        <v>166</v>
      </c>
      <c r="E22" s="15">
        <v>2</v>
      </c>
    </row>
    <row r="23" spans="1:5" x14ac:dyDescent="0.2">
      <c r="D23" s="14" t="s">
        <v>217</v>
      </c>
      <c r="E23" s="15">
        <v>2</v>
      </c>
    </row>
    <row r="24" spans="1:5" x14ac:dyDescent="0.2">
      <c r="D24" s="14" t="s">
        <v>13</v>
      </c>
      <c r="E24" s="15">
        <v>1</v>
      </c>
    </row>
    <row r="25" spans="1:5" x14ac:dyDescent="0.2">
      <c r="D25" s="14" t="s">
        <v>29</v>
      </c>
      <c r="E25" s="15">
        <v>1</v>
      </c>
    </row>
    <row r="26" spans="1:5" x14ac:dyDescent="0.2">
      <c r="D26" s="14" t="s">
        <v>42</v>
      </c>
      <c r="E26" s="15">
        <v>1</v>
      </c>
    </row>
    <row r="27" spans="1:5" x14ac:dyDescent="0.2">
      <c r="D27" s="14" t="s">
        <v>103</v>
      </c>
      <c r="E27" s="15">
        <v>1</v>
      </c>
    </row>
    <row r="28" spans="1:5" x14ac:dyDescent="0.2">
      <c r="D28" s="14" t="s">
        <v>127</v>
      </c>
      <c r="E28" s="15">
        <v>1</v>
      </c>
    </row>
    <row r="29" spans="1:5" x14ac:dyDescent="0.2">
      <c r="D29" s="14" t="s">
        <v>133</v>
      </c>
      <c r="E29" s="15">
        <v>1</v>
      </c>
    </row>
    <row r="30" spans="1:5" x14ac:dyDescent="0.2">
      <c r="D30" s="14" t="s">
        <v>141</v>
      </c>
      <c r="E30" s="15">
        <v>1</v>
      </c>
    </row>
    <row r="31" spans="1:5" x14ac:dyDescent="0.2">
      <c r="D31" s="14" t="s">
        <v>146</v>
      </c>
      <c r="E31" s="15">
        <v>1</v>
      </c>
    </row>
    <row r="32" spans="1:5" x14ac:dyDescent="0.2">
      <c r="D32" s="14" t="s">
        <v>154</v>
      </c>
      <c r="E32" s="15">
        <v>1</v>
      </c>
    </row>
    <row r="33" spans="4:6" x14ac:dyDescent="0.2">
      <c r="D33" s="14" t="s">
        <v>180</v>
      </c>
      <c r="E33" s="15">
        <v>1</v>
      </c>
    </row>
    <row r="35" spans="4:6" ht="22.25" customHeight="1" x14ac:dyDescent="0.2">
      <c r="D35" s="2" t="s">
        <v>234</v>
      </c>
      <c r="E35" s="2"/>
      <c r="F35" s="2"/>
    </row>
  </sheetData>
  <mergeCells count="2">
    <mergeCell ref="A1:C1"/>
    <mergeCell ref="D35:F3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7"/>
  <sheetViews>
    <sheetView showGridLines="0" tabSelected="1" zoomScaleNormal="100" workbookViewId="0">
      <pane ySplit="4" topLeftCell="A55" activePane="bottomLeft" state="frozen"/>
      <selection pane="bottomLeft" activeCell="D4" sqref="D4"/>
    </sheetView>
  </sheetViews>
  <sheetFormatPr baseColWidth="10" defaultColWidth="8.6640625" defaultRowHeight="15" x14ac:dyDescent="0.2"/>
  <cols>
    <col min="1" max="1" width="26" customWidth="1"/>
    <col min="2" max="2" width="32" customWidth="1"/>
    <col min="3" max="3" width="20" customWidth="1"/>
    <col min="4" max="4" width="30" customWidth="1"/>
    <col min="5" max="6" width="20" customWidth="1"/>
  </cols>
  <sheetData>
    <row r="1" spans="1:6" ht="30" customHeight="1" x14ac:dyDescent="0.2">
      <c r="A1" s="4" t="s">
        <v>0</v>
      </c>
      <c r="B1" s="4"/>
      <c r="C1" s="4"/>
      <c r="D1" s="4"/>
      <c r="E1" s="4"/>
      <c r="F1" s="4"/>
    </row>
    <row r="2" spans="1:6" ht="42" customHeight="1" x14ac:dyDescent="0.2">
      <c r="A2" s="3" t="s">
        <v>1</v>
      </c>
      <c r="B2" s="3"/>
      <c r="C2" s="3"/>
      <c r="D2" s="3"/>
      <c r="E2" s="3"/>
      <c r="F2" s="3"/>
    </row>
    <row r="4" spans="1:6" ht="25.5" customHeight="1" x14ac:dyDescent="0.2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x14ac:dyDescent="0.2">
      <c r="A5" s="6" t="s">
        <v>8</v>
      </c>
      <c r="B5" s="6" t="s">
        <v>9</v>
      </c>
      <c r="C5" s="6" t="s">
        <v>10</v>
      </c>
      <c r="D5" s="7" t="s">
        <v>11</v>
      </c>
      <c r="E5" s="6" t="s">
        <v>11</v>
      </c>
      <c r="F5" s="6" t="s">
        <v>12</v>
      </c>
    </row>
    <row r="6" spans="1:6" x14ac:dyDescent="0.2">
      <c r="A6" s="8" t="s">
        <v>8</v>
      </c>
      <c r="B6" s="8" t="s">
        <v>9</v>
      </c>
      <c r="C6" s="9" t="s">
        <v>11</v>
      </c>
      <c r="D6" s="8" t="s">
        <v>13</v>
      </c>
      <c r="E6" s="8" t="s">
        <v>11</v>
      </c>
      <c r="F6" s="8" t="s">
        <v>14</v>
      </c>
    </row>
    <row r="7" spans="1:6" x14ac:dyDescent="0.2">
      <c r="A7" s="6" t="s">
        <v>8</v>
      </c>
      <c r="B7" s="6" t="s">
        <v>15</v>
      </c>
      <c r="C7" s="6" t="s">
        <v>10</v>
      </c>
      <c r="D7" s="6" t="s">
        <v>16</v>
      </c>
      <c r="E7" s="6" t="s">
        <v>11</v>
      </c>
      <c r="F7" s="6" t="s">
        <v>17</v>
      </c>
    </row>
    <row r="8" spans="1:6" x14ac:dyDescent="0.2">
      <c r="A8" s="8" t="s">
        <v>8</v>
      </c>
      <c r="B8" s="8" t="s">
        <v>18</v>
      </c>
      <c r="C8" s="8" t="s">
        <v>10</v>
      </c>
      <c r="D8" s="8" t="s">
        <v>19</v>
      </c>
      <c r="E8" s="8" t="s">
        <v>11</v>
      </c>
      <c r="F8" s="8" t="s">
        <v>20</v>
      </c>
    </row>
    <row r="9" spans="1:6" x14ac:dyDescent="0.2">
      <c r="A9" s="6" t="s">
        <v>8</v>
      </c>
      <c r="B9" s="6" t="s">
        <v>21</v>
      </c>
      <c r="C9" s="6" t="s">
        <v>10</v>
      </c>
      <c r="D9" s="6" t="s">
        <v>22</v>
      </c>
      <c r="E9" s="6" t="s">
        <v>11</v>
      </c>
      <c r="F9" s="6" t="s">
        <v>23</v>
      </c>
    </row>
    <row r="10" spans="1:6" x14ac:dyDescent="0.2">
      <c r="A10" s="8" t="s">
        <v>24</v>
      </c>
      <c r="B10" s="8" t="s">
        <v>25</v>
      </c>
      <c r="C10" s="9" t="s">
        <v>11</v>
      </c>
      <c r="D10" s="8" t="s">
        <v>26</v>
      </c>
      <c r="E10" s="8" t="s">
        <v>11</v>
      </c>
      <c r="F10" s="8" t="s">
        <v>27</v>
      </c>
    </row>
    <row r="11" spans="1:6" x14ac:dyDescent="0.2">
      <c r="A11" s="6" t="s">
        <v>24</v>
      </c>
      <c r="B11" s="6" t="s">
        <v>28</v>
      </c>
      <c r="C11" s="7" t="s">
        <v>11</v>
      </c>
      <c r="D11" s="6" t="s">
        <v>29</v>
      </c>
      <c r="E11" s="6" t="s">
        <v>11</v>
      </c>
      <c r="F11" s="6" t="s">
        <v>30</v>
      </c>
    </row>
    <row r="12" spans="1:6" x14ac:dyDescent="0.2">
      <c r="A12" s="8" t="s">
        <v>24</v>
      </c>
      <c r="B12" s="8" t="s">
        <v>31</v>
      </c>
      <c r="C12" s="9" t="s">
        <v>11</v>
      </c>
      <c r="D12" s="8" t="s">
        <v>32</v>
      </c>
      <c r="E12" s="8" t="s">
        <v>11</v>
      </c>
      <c r="F12" s="8" t="s">
        <v>33</v>
      </c>
    </row>
    <row r="13" spans="1:6" x14ac:dyDescent="0.2">
      <c r="A13" s="6" t="s">
        <v>34</v>
      </c>
      <c r="B13" s="6" t="s">
        <v>35</v>
      </c>
      <c r="C13" s="7" t="s">
        <v>11</v>
      </c>
      <c r="D13" s="6" t="s">
        <v>36</v>
      </c>
      <c r="E13" s="6" t="s">
        <v>11</v>
      </c>
      <c r="F13" s="6" t="s">
        <v>37</v>
      </c>
    </row>
    <row r="14" spans="1:6" x14ac:dyDescent="0.2">
      <c r="A14" s="8" t="s">
        <v>34</v>
      </c>
      <c r="B14" s="8" t="s">
        <v>38</v>
      </c>
      <c r="C14" s="9" t="s">
        <v>11</v>
      </c>
      <c r="D14" s="8" t="s">
        <v>39</v>
      </c>
      <c r="E14" s="8" t="s">
        <v>11</v>
      </c>
      <c r="F14" s="8" t="s">
        <v>40</v>
      </c>
    </row>
    <row r="15" spans="1:6" x14ac:dyDescent="0.2">
      <c r="A15" s="6" t="s">
        <v>34</v>
      </c>
      <c r="B15" s="6" t="s">
        <v>41</v>
      </c>
      <c r="C15" s="7" t="s">
        <v>11</v>
      </c>
      <c r="D15" s="6" t="s">
        <v>42</v>
      </c>
      <c r="E15" s="6" t="s">
        <v>11</v>
      </c>
      <c r="F15" s="6" t="s">
        <v>43</v>
      </c>
    </row>
    <row r="16" spans="1:6" x14ac:dyDescent="0.2">
      <c r="A16" s="8" t="s">
        <v>34</v>
      </c>
      <c r="B16" s="8" t="s">
        <v>44</v>
      </c>
      <c r="C16" s="9" t="s">
        <v>11</v>
      </c>
      <c r="D16" s="8" t="s">
        <v>45</v>
      </c>
      <c r="E16" s="8" t="s">
        <v>11</v>
      </c>
      <c r="F16" s="8" t="s">
        <v>46</v>
      </c>
    </row>
    <row r="17" spans="1:6" x14ac:dyDescent="0.2">
      <c r="A17" s="6" t="s">
        <v>34</v>
      </c>
      <c r="B17" s="6" t="s">
        <v>47</v>
      </c>
      <c r="C17" s="7" t="s">
        <v>11</v>
      </c>
      <c r="D17" s="6" t="s">
        <v>48</v>
      </c>
      <c r="E17" s="6" t="s">
        <v>11</v>
      </c>
      <c r="F17" s="6" t="s">
        <v>49</v>
      </c>
    </row>
    <row r="18" spans="1:6" x14ac:dyDescent="0.2">
      <c r="A18" s="8" t="s">
        <v>50</v>
      </c>
      <c r="B18" s="8" t="s">
        <v>51</v>
      </c>
      <c r="C18" s="9" t="s">
        <v>11</v>
      </c>
      <c r="D18" s="8" t="s">
        <v>52</v>
      </c>
      <c r="E18" s="8" t="s">
        <v>11</v>
      </c>
      <c r="F18" s="8" t="s">
        <v>53</v>
      </c>
    </row>
    <row r="19" spans="1:6" x14ac:dyDescent="0.2">
      <c r="A19" s="6" t="s">
        <v>50</v>
      </c>
      <c r="B19" s="6" t="s">
        <v>31</v>
      </c>
      <c r="C19" s="6" t="s">
        <v>54</v>
      </c>
      <c r="D19" s="6" t="s">
        <v>32</v>
      </c>
      <c r="E19" s="6" t="s">
        <v>11</v>
      </c>
      <c r="F19" s="6" t="s">
        <v>55</v>
      </c>
    </row>
    <row r="20" spans="1:6" x14ac:dyDescent="0.2">
      <c r="A20" s="8" t="s">
        <v>50</v>
      </c>
      <c r="B20" s="8" t="s">
        <v>56</v>
      </c>
      <c r="C20" s="8" t="s">
        <v>54</v>
      </c>
      <c r="D20" s="9" t="s">
        <v>11</v>
      </c>
      <c r="E20" s="8" t="s">
        <v>11</v>
      </c>
      <c r="F20" s="8" t="s">
        <v>57</v>
      </c>
    </row>
    <row r="21" spans="1:6" x14ac:dyDescent="0.2">
      <c r="A21" s="6" t="s">
        <v>50</v>
      </c>
      <c r="B21" s="6" t="s">
        <v>38</v>
      </c>
      <c r="C21" s="6" t="s">
        <v>54</v>
      </c>
      <c r="D21" s="6" t="s">
        <v>45</v>
      </c>
      <c r="E21" s="10">
        <v>44445</v>
      </c>
      <c r="F21" s="6" t="s">
        <v>58</v>
      </c>
    </row>
    <row r="22" spans="1:6" x14ac:dyDescent="0.2">
      <c r="A22" s="8" t="s">
        <v>50</v>
      </c>
      <c r="B22" s="8" t="s">
        <v>59</v>
      </c>
      <c r="C22" s="9" t="s">
        <v>11</v>
      </c>
      <c r="D22" s="8" t="s">
        <v>48</v>
      </c>
      <c r="E22" s="8" t="s">
        <v>11</v>
      </c>
      <c r="F22" s="8" t="s">
        <v>60</v>
      </c>
    </row>
    <row r="23" spans="1:6" x14ac:dyDescent="0.2">
      <c r="A23" s="6" t="s">
        <v>50</v>
      </c>
      <c r="B23" s="6" t="s">
        <v>61</v>
      </c>
      <c r="C23" s="6" t="s">
        <v>62</v>
      </c>
      <c r="D23" s="7" t="s">
        <v>11</v>
      </c>
      <c r="E23" s="10">
        <v>49509</v>
      </c>
      <c r="F23" s="6" t="s">
        <v>63</v>
      </c>
    </row>
    <row r="24" spans="1:6" x14ac:dyDescent="0.2">
      <c r="A24" s="8" t="s">
        <v>50</v>
      </c>
      <c r="B24" s="8" t="s">
        <v>64</v>
      </c>
      <c r="C24" s="8" t="s">
        <v>54</v>
      </c>
      <c r="D24" s="8" t="s">
        <v>65</v>
      </c>
      <c r="E24" s="8" t="s">
        <v>11</v>
      </c>
      <c r="F24" s="8" t="s">
        <v>66</v>
      </c>
    </row>
    <row r="25" spans="1:6" x14ac:dyDescent="0.2">
      <c r="A25" s="6" t="s">
        <v>50</v>
      </c>
      <c r="B25" s="6" t="s">
        <v>67</v>
      </c>
      <c r="C25" s="6" t="s">
        <v>10</v>
      </c>
      <c r="D25" s="6" t="s">
        <v>19</v>
      </c>
      <c r="E25" s="10">
        <v>35925</v>
      </c>
      <c r="F25" s="6" t="s">
        <v>68</v>
      </c>
    </row>
    <row r="26" spans="1:6" x14ac:dyDescent="0.2">
      <c r="A26" s="8" t="s">
        <v>50</v>
      </c>
      <c r="B26" s="8" t="s">
        <v>69</v>
      </c>
      <c r="C26" s="9" t="s">
        <v>11</v>
      </c>
      <c r="D26" s="8" t="s">
        <v>70</v>
      </c>
      <c r="E26" s="11">
        <v>40339</v>
      </c>
      <c r="F26" s="8" t="s">
        <v>71</v>
      </c>
    </row>
    <row r="27" spans="1:6" x14ac:dyDescent="0.2">
      <c r="A27" s="6" t="s">
        <v>72</v>
      </c>
      <c r="B27" s="6" t="s">
        <v>9</v>
      </c>
      <c r="C27" s="6" t="s">
        <v>54</v>
      </c>
      <c r="D27" s="6" t="s">
        <v>52</v>
      </c>
      <c r="E27" s="6" t="s">
        <v>11</v>
      </c>
      <c r="F27" s="6" t="s">
        <v>73</v>
      </c>
    </row>
    <row r="28" spans="1:6" x14ac:dyDescent="0.2">
      <c r="A28" s="8" t="s">
        <v>72</v>
      </c>
      <c r="B28" s="8" t="s">
        <v>28</v>
      </c>
      <c r="C28" s="9" t="s">
        <v>11</v>
      </c>
      <c r="D28" s="8" t="s">
        <v>32</v>
      </c>
      <c r="E28" s="8" t="s">
        <v>11</v>
      </c>
      <c r="F28" s="8" t="s">
        <v>74</v>
      </c>
    </row>
    <row r="29" spans="1:6" x14ac:dyDescent="0.2">
      <c r="A29" s="6" t="s">
        <v>72</v>
      </c>
      <c r="B29" s="6" t="s">
        <v>67</v>
      </c>
      <c r="C29" s="6" t="s">
        <v>10</v>
      </c>
      <c r="D29" s="7" t="s">
        <v>11</v>
      </c>
      <c r="E29" s="6" t="s">
        <v>11</v>
      </c>
      <c r="F29" s="6" t="s">
        <v>75</v>
      </c>
    </row>
    <row r="30" spans="1:6" x14ac:dyDescent="0.2">
      <c r="A30" s="8" t="s">
        <v>72</v>
      </c>
      <c r="B30" s="8" t="s">
        <v>67</v>
      </c>
      <c r="C30" s="9" t="s">
        <v>11</v>
      </c>
      <c r="D30" s="8" t="s">
        <v>22</v>
      </c>
      <c r="E30" s="8" t="s">
        <v>11</v>
      </c>
      <c r="F30" s="8" t="s">
        <v>76</v>
      </c>
    </row>
    <row r="31" spans="1:6" x14ac:dyDescent="0.2">
      <c r="A31" s="6" t="s">
        <v>77</v>
      </c>
      <c r="B31" s="6" t="s">
        <v>78</v>
      </c>
      <c r="C31" s="7" t="s">
        <v>11</v>
      </c>
      <c r="D31" s="6" t="s">
        <v>48</v>
      </c>
      <c r="E31" s="6" t="s">
        <v>11</v>
      </c>
      <c r="F31" s="6" t="s">
        <v>79</v>
      </c>
    </row>
    <row r="32" spans="1:6" x14ac:dyDescent="0.2">
      <c r="A32" s="8" t="s">
        <v>77</v>
      </c>
      <c r="B32" s="8" t="s">
        <v>80</v>
      </c>
      <c r="C32" s="8" t="s">
        <v>81</v>
      </c>
      <c r="D32" s="8" t="s">
        <v>36</v>
      </c>
      <c r="E32" s="8" t="s">
        <v>11</v>
      </c>
      <c r="F32" s="8" t="s">
        <v>82</v>
      </c>
    </row>
    <row r="33" spans="1:6" x14ac:dyDescent="0.2">
      <c r="A33" s="6" t="s">
        <v>77</v>
      </c>
      <c r="B33" s="6" t="s">
        <v>83</v>
      </c>
      <c r="C33" s="6" t="s">
        <v>81</v>
      </c>
      <c r="D33" s="7" t="s">
        <v>11</v>
      </c>
      <c r="E33" s="6" t="s">
        <v>11</v>
      </c>
      <c r="F33" s="6" t="s">
        <v>84</v>
      </c>
    </row>
    <row r="34" spans="1:6" x14ac:dyDescent="0.2">
      <c r="A34" s="8" t="s">
        <v>77</v>
      </c>
      <c r="B34" s="8" t="s">
        <v>85</v>
      </c>
      <c r="C34" s="9" t="s">
        <v>11</v>
      </c>
      <c r="D34" s="8" t="s">
        <v>45</v>
      </c>
      <c r="E34" s="8" t="s">
        <v>11</v>
      </c>
      <c r="F34" s="8" t="s">
        <v>86</v>
      </c>
    </row>
    <row r="35" spans="1:6" x14ac:dyDescent="0.2">
      <c r="A35" s="6" t="s">
        <v>77</v>
      </c>
      <c r="B35" s="6" t="s">
        <v>67</v>
      </c>
      <c r="C35" s="6" t="s">
        <v>10</v>
      </c>
      <c r="D35" s="6" t="s">
        <v>22</v>
      </c>
      <c r="E35" s="6" t="s">
        <v>11</v>
      </c>
      <c r="F35" s="6" t="s">
        <v>87</v>
      </c>
    </row>
    <row r="36" spans="1:6" x14ac:dyDescent="0.2">
      <c r="A36" s="8" t="s">
        <v>88</v>
      </c>
      <c r="B36" s="8" t="s">
        <v>89</v>
      </c>
      <c r="C36" s="9" t="s">
        <v>11</v>
      </c>
      <c r="D36" s="8" t="s">
        <v>90</v>
      </c>
      <c r="E36" s="8" t="s">
        <v>11</v>
      </c>
      <c r="F36" s="8" t="s">
        <v>91</v>
      </c>
    </row>
    <row r="37" spans="1:6" x14ac:dyDescent="0.2">
      <c r="A37" s="6" t="s">
        <v>88</v>
      </c>
      <c r="B37" s="6" t="s">
        <v>92</v>
      </c>
      <c r="C37" s="6" t="s">
        <v>93</v>
      </c>
      <c r="D37" s="6" t="s">
        <v>70</v>
      </c>
      <c r="E37" s="6" t="s">
        <v>11</v>
      </c>
      <c r="F37" s="6" t="s">
        <v>94</v>
      </c>
    </row>
    <row r="38" spans="1:6" x14ac:dyDescent="0.2">
      <c r="A38" s="8" t="s">
        <v>88</v>
      </c>
      <c r="B38" s="8" t="s">
        <v>95</v>
      </c>
      <c r="C38" s="8" t="s">
        <v>62</v>
      </c>
      <c r="D38" s="9" t="s">
        <v>11</v>
      </c>
      <c r="E38" s="8" t="s">
        <v>11</v>
      </c>
      <c r="F38" s="8" t="s">
        <v>96</v>
      </c>
    </row>
    <row r="39" spans="1:6" x14ac:dyDescent="0.2">
      <c r="A39" s="6" t="s">
        <v>88</v>
      </c>
      <c r="B39" s="6" t="s">
        <v>97</v>
      </c>
      <c r="C39" s="7" t="s">
        <v>11</v>
      </c>
      <c r="D39" s="6" t="s">
        <v>48</v>
      </c>
      <c r="E39" s="6" t="s">
        <v>11</v>
      </c>
      <c r="F39" s="6" t="s">
        <v>98</v>
      </c>
    </row>
    <row r="40" spans="1:6" x14ac:dyDescent="0.2">
      <c r="A40" s="8" t="s">
        <v>99</v>
      </c>
      <c r="B40" s="8" t="s">
        <v>100</v>
      </c>
      <c r="C40" s="8" t="s">
        <v>101</v>
      </c>
      <c r="D40" s="9" t="s">
        <v>11</v>
      </c>
      <c r="E40" s="8" t="s">
        <v>11</v>
      </c>
      <c r="F40" s="8" t="s">
        <v>102</v>
      </c>
    </row>
    <row r="41" spans="1:6" x14ac:dyDescent="0.2">
      <c r="A41" s="6" t="s">
        <v>99</v>
      </c>
      <c r="B41" s="6" t="s">
        <v>38</v>
      </c>
      <c r="C41" s="6" t="s">
        <v>54</v>
      </c>
      <c r="D41" s="6" t="s">
        <v>103</v>
      </c>
      <c r="E41" s="6" t="s">
        <v>11</v>
      </c>
      <c r="F41" s="6" t="s">
        <v>104</v>
      </c>
    </row>
    <row r="42" spans="1:6" x14ac:dyDescent="0.2">
      <c r="A42" s="8" t="s">
        <v>99</v>
      </c>
      <c r="B42" s="8" t="s">
        <v>38</v>
      </c>
      <c r="C42" s="8" t="s">
        <v>54</v>
      </c>
      <c r="D42" s="8" t="s">
        <v>32</v>
      </c>
      <c r="E42" s="8" t="s">
        <v>11</v>
      </c>
      <c r="F42" s="8" t="s">
        <v>105</v>
      </c>
    </row>
    <row r="43" spans="1:6" x14ac:dyDescent="0.2">
      <c r="A43" s="6" t="s">
        <v>99</v>
      </c>
      <c r="B43" s="6" t="s">
        <v>106</v>
      </c>
      <c r="C43" s="6" t="s">
        <v>54</v>
      </c>
      <c r="D43" s="6" t="s">
        <v>45</v>
      </c>
      <c r="E43" s="6" t="s">
        <v>11</v>
      </c>
      <c r="F43" s="6" t="s">
        <v>107</v>
      </c>
    </row>
    <row r="44" spans="1:6" x14ac:dyDescent="0.2">
      <c r="A44" s="8" t="s">
        <v>99</v>
      </c>
      <c r="B44" s="8" t="s">
        <v>108</v>
      </c>
      <c r="C44" s="8" t="s">
        <v>54</v>
      </c>
      <c r="D44" s="8" t="s">
        <v>39</v>
      </c>
      <c r="E44" s="8" t="s">
        <v>11</v>
      </c>
      <c r="F44" s="8" t="s">
        <v>109</v>
      </c>
    </row>
    <row r="45" spans="1:6" x14ac:dyDescent="0.2">
      <c r="A45" s="6" t="s">
        <v>99</v>
      </c>
      <c r="B45" s="6" t="s">
        <v>110</v>
      </c>
      <c r="C45" s="6" t="s">
        <v>81</v>
      </c>
      <c r="D45" s="6" t="s">
        <v>111</v>
      </c>
      <c r="E45" s="6" t="s">
        <v>11</v>
      </c>
      <c r="F45" s="6" t="s">
        <v>112</v>
      </c>
    </row>
    <row r="46" spans="1:6" x14ac:dyDescent="0.2">
      <c r="A46" s="8" t="s">
        <v>99</v>
      </c>
      <c r="B46" s="8" t="s">
        <v>83</v>
      </c>
      <c r="C46" s="8" t="s">
        <v>10</v>
      </c>
      <c r="D46" s="8" t="s">
        <v>16</v>
      </c>
      <c r="E46" s="8" t="s">
        <v>11</v>
      </c>
      <c r="F46" s="8" t="s">
        <v>113</v>
      </c>
    </row>
    <row r="47" spans="1:6" x14ac:dyDescent="0.2">
      <c r="A47" s="6" t="s">
        <v>99</v>
      </c>
      <c r="B47" s="6" t="s">
        <v>114</v>
      </c>
      <c r="C47" s="6" t="s">
        <v>54</v>
      </c>
      <c r="D47" s="7" t="s">
        <v>11</v>
      </c>
      <c r="E47" s="6" t="s">
        <v>11</v>
      </c>
      <c r="F47" s="6" t="s">
        <v>115</v>
      </c>
    </row>
    <row r="48" spans="1:6" x14ac:dyDescent="0.2">
      <c r="A48" s="8" t="s">
        <v>99</v>
      </c>
      <c r="B48" s="8" t="s">
        <v>116</v>
      </c>
      <c r="C48" s="8" t="s">
        <v>54</v>
      </c>
      <c r="D48" s="8" t="s">
        <v>65</v>
      </c>
      <c r="E48" s="8" t="s">
        <v>11</v>
      </c>
      <c r="F48" s="8" t="s">
        <v>117</v>
      </c>
    </row>
    <row r="49" spans="1:6" x14ac:dyDescent="0.2">
      <c r="A49" s="6" t="s">
        <v>99</v>
      </c>
      <c r="B49" s="6" t="s">
        <v>116</v>
      </c>
      <c r="C49" s="6" t="s">
        <v>54</v>
      </c>
      <c r="D49" s="6" t="s">
        <v>36</v>
      </c>
      <c r="E49" s="6" t="s">
        <v>11</v>
      </c>
      <c r="F49" s="6" t="s">
        <v>118</v>
      </c>
    </row>
    <row r="50" spans="1:6" x14ac:dyDescent="0.2">
      <c r="A50" s="8" t="s">
        <v>99</v>
      </c>
      <c r="B50" s="8" t="s">
        <v>119</v>
      </c>
      <c r="C50" s="8" t="s">
        <v>10</v>
      </c>
      <c r="D50" s="9" t="s">
        <v>11</v>
      </c>
      <c r="E50" s="8" t="s">
        <v>11</v>
      </c>
      <c r="F50" s="8" t="s">
        <v>120</v>
      </c>
    </row>
    <row r="51" spans="1:6" x14ac:dyDescent="0.2">
      <c r="A51" s="6" t="s">
        <v>99</v>
      </c>
      <c r="B51" s="6" t="s">
        <v>119</v>
      </c>
      <c r="C51" s="6" t="s">
        <v>10</v>
      </c>
      <c r="D51" s="6" t="s">
        <v>26</v>
      </c>
      <c r="E51" s="6" t="s">
        <v>11</v>
      </c>
      <c r="F51" s="6" t="s">
        <v>121</v>
      </c>
    </row>
    <row r="52" spans="1:6" x14ac:dyDescent="0.2">
      <c r="A52" s="8" t="s">
        <v>99</v>
      </c>
      <c r="B52" s="8" t="s">
        <v>119</v>
      </c>
      <c r="C52" s="9" t="s">
        <v>11</v>
      </c>
      <c r="D52" s="8" t="s">
        <v>122</v>
      </c>
      <c r="E52" s="8" t="s">
        <v>11</v>
      </c>
      <c r="F52" s="8" t="s">
        <v>123</v>
      </c>
    </row>
    <row r="53" spans="1:6" x14ac:dyDescent="0.2">
      <c r="A53" s="6" t="s">
        <v>99</v>
      </c>
      <c r="B53" s="6" t="s">
        <v>124</v>
      </c>
      <c r="C53" s="6" t="s">
        <v>10</v>
      </c>
      <c r="D53" s="6" t="s">
        <v>22</v>
      </c>
      <c r="E53" s="6" t="s">
        <v>11</v>
      </c>
      <c r="F53" s="6" t="s">
        <v>125</v>
      </c>
    </row>
    <row r="54" spans="1:6" x14ac:dyDescent="0.2">
      <c r="A54" s="8" t="s">
        <v>99</v>
      </c>
      <c r="B54" s="8" t="s">
        <v>126</v>
      </c>
      <c r="C54" s="8" t="s">
        <v>10</v>
      </c>
      <c r="D54" s="8" t="s">
        <v>127</v>
      </c>
      <c r="E54" s="8" t="s">
        <v>11</v>
      </c>
      <c r="F54" s="8" t="s">
        <v>128</v>
      </c>
    </row>
    <row r="55" spans="1:6" x14ac:dyDescent="0.2">
      <c r="A55" s="6" t="s">
        <v>99</v>
      </c>
      <c r="B55" s="6" t="s">
        <v>129</v>
      </c>
      <c r="C55" s="6" t="s">
        <v>101</v>
      </c>
      <c r="D55" s="6" t="s">
        <v>130</v>
      </c>
      <c r="E55" s="6" t="s">
        <v>11</v>
      </c>
      <c r="F55" s="6" t="s">
        <v>131</v>
      </c>
    </row>
    <row r="56" spans="1:6" x14ac:dyDescent="0.2">
      <c r="A56" s="8" t="s">
        <v>99</v>
      </c>
      <c r="B56" s="8" t="s">
        <v>132</v>
      </c>
      <c r="C56" s="8" t="s">
        <v>81</v>
      </c>
      <c r="D56" s="8" t="s">
        <v>133</v>
      </c>
      <c r="E56" s="8" t="s">
        <v>11</v>
      </c>
      <c r="F56" s="8" t="s">
        <v>134</v>
      </c>
    </row>
    <row r="57" spans="1:6" x14ac:dyDescent="0.2">
      <c r="A57" s="6" t="s">
        <v>135</v>
      </c>
      <c r="B57" s="6" t="s">
        <v>136</v>
      </c>
      <c r="C57" s="6" t="s">
        <v>81</v>
      </c>
      <c r="D57" s="6" t="s">
        <v>130</v>
      </c>
      <c r="E57" s="6" t="s">
        <v>11</v>
      </c>
      <c r="F57" s="6" t="s">
        <v>137</v>
      </c>
    </row>
    <row r="58" spans="1:6" x14ac:dyDescent="0.2">
      <c r="A58" s="8" t="s">
        <v>135</v>
      </c>
      <c r="B58" s="8" t="s">
        <v>38</v>
      </c>
      <c r="C58" s="8" t="s">
        <v>54</v>
      </c>
      <c r="D58" s="8" t="s">
        <v>39</v>
      </c>
      <c r="E58" s="8" t="s">
        <v>11</v>
      </c>
      <c r="F58" s="8" t="s">
        <v>138</v>
      </c>
    </row>
    <row r="59" spans="1:6" x14ac:dyDescent="0.2">
      <c r="A59" s="6" t="s">
        <v>135</v>
      </c>
      <c r="B59" s="6" t="s">
        <v>59</v>
      </c>
      <c r="C59" s="7" t="s">
        <v>11</v>
      </c>
      <c r="D59" s="6" t="s">
        <v>139</v>
      </c>
      <c r="E59" s="6" t="s">
        <v>11</v>
      </c>
      <c r="F59" s="6" t="s">
        <v>140</v>
      </c>
    </row>
    <row r="60" spans="1:6" x14ac:dyDescent="0.2">
      <c r="A60" s="8" t="s">
        <v>135</v>
      </c>
      <c r="B60" s="8" t="s">
        <v>59</v>
      </c>
      <c r="C60" s="9" t="s">
        <v>11</v>
      </c>
      <c r="D60" s="8" t="s">
        <v>141</v>
      </c>
      <c r="E60" s="8" t="s">
        <v>11</v>
      </c>
      <c r="F60" s="8" t="s">
        <v>142</v>
      </c>
    </row>
    <row r="61" spans="1:6" x14ac:dyDescent="0.2">
      <c r="A61" s="6" t="s">
        <v>135</v>
      </c>
      <c r="B61" s="6" t="s">
        <v>143</v>
      </c>
      <c r="C61" s="6" t="s">
        <v>54</v>
      </c>
      <c r="D61" s="6" t="s">
        <v>65</v>
      </c>
      <c r="E61" s="6" t="s">
        <v>11</v>
      </c>
      <c r="F61" s="6" t="s">
        <v>144</v>
      </c>
    </row>
    <row r="62" spans="1:6" x14ac:dyDescent="0.2">
      <c r="A62" s="8" t="s">
        <v>135</v>
      </c>
      <c r="B62" s="8" t="s">
        <v>145</v>
      </c>
      <c r="C62" s="9" t="s">
        <v>11</v>
      </c>
      <c r="D62" s="8" t="s">
        <v>146</v>
      </c>
      <c r="E62" s="8" t="s">
        <v>11</v>
      </c>
      <c r="F62" s="8" t="s">
        <v>147</v>
      </c>
    </row>
    <row r="63" spans="1:6" x14ac:dyDescent="0.2">
      <c r="A63" s="6" t="s">
        <v>135</v>
      </c>
      <c r="B63" s="6" t="s">
        <v>148</v>
      </c>
      <c r="C63" s="6" t="s">
        <v>54</v>
      </c>
      <c r="D63" s="6" t="s">
        <v>45</v>
      </c>
      <c r="E63" s="6" t="s">
        <v>11</v>
      </c>
      <c r="F63" s="6" t="s">
        <v>149</v>
      </c>
    </row>
    <row r="64" spans="1:6" x14ac:dyDescent="0.2">
      <c r="A64" s="8" t="s">
        <v>135</v>
      </c>
      <c r="B64" s="8" t="s">
        <v>150</v>
      </c>
      <c r="C64" s="9" t="s">
        <v>11</v>
      </c>
      <c r="D64" s="8" t="s">
        <v>19</v>
      </c>
      <c r="E64" s="8" t="s">
        <v>11</v>
      </c>
      <c r="F64" s="8" t="s">
        <v>151</v>
      </c>
    </row>
    <row r="65" spans="1:6" x14ac:dyDescent="0.2">
      <c r="A65" s="6" t="s">
        <v>152</v>
      </c>
      <c r="B65" s="6" t="s">
        <v>153</v>
      </c>
      <c r="C65" s="7" t="s">
        <v>11</v>
      </c>
      <c r="D65" s="6" t="s">
        <v>154</v>
      </c>
      <c r="E65" s="6" t="s">
        <v>11</v>
      </c>
      <c r="F65" s="6" t="s">
        <v>155</v>
      </c>
    </row>
    <row r="66" spans="1:6" x14ac:dyDescent="0.2">
      <c r="A66" s="8" t="s">
        <v>152</v>
      </c>
      <c r="B66" s="8" t="s">
        <v>41</v>
      </c>
      <c r="C66" s="8" t="s">
        <v>62</v>
      </c>
      <c r="D66" s="9" t="s">
        <v>11</v>
      </c>
      <c r="E66" s="8" t="s">
        <v>11</v>
      </c>
      <c r="F66" s="8" t="s">
        <v>156</v>
      </c>
    </row>
    <row r="67" spans="1:6" x14ac:dyDescent="0.2">
      <c r="A67" s="6" t="s">
        <v>152</v>
      </c>
      <c r="B67" s="6" t="s">
        <v>83</v>
      </c>
      <c r="C67" s="7" t="s">
        <v>11</v>
      </c>
      <c r="D67" s="6" t="s">
        <v>39</v>
      </c>
      <c r="E67" s="6" t="s">
        <v>11</v>
      </c>
      <c r="F67" s="6" t="s">
        <v>157</v>
      </c>
    </row>
    <row r="68" spans="1:6" x14ac:dyDescent="0.2">
      <c r="A68" s="8" t="s">
        <v>158</v>
      </c>
      <c r="B68" s="8" t="s">
        <v>159</v>
      </c>
      <c r="C68" s="8" t="s">
        <v>81</v>
      </c>
      <c r="D68" s="8" t="s">
        <v>111</v>
      </c>
      <c r="E68" s="8" t="s">
        <v>11</v>
      </c>
      <c r="F68" s="8" t="s">
        <v>160</v>
      </c>
    </row>
    <row r="69" spans="1:6" x14ac:dyDescent="0.2">
      <c r="A69" s="6" t="s">
        <v>158</v>
      </c>
      <c r="B69" s="6" t="s">
        <v>161</v>
      </c>
      <c r="C69" s="6" t="s">
        <v>54</v>
      </c>
      <c r="D69" s="6" t="s">
        <v>52</v>
      </c>
      <c r="E69" s="6" t="s">
        <v>11</v>
      </c>
      <c r="F69" s="6" t="s">
        <v>162</v>
      </c>
    </row>
    <row r="70" spans="1:6" x14ac:dyDescent="0.2">
      <c r="A70" s="8" t="s">
        <v>163</v>
      </c>
      <c r="B70" s="8" t="s">
        <v>164</v>
      </c>
      <c r="C70" s="8" t="s">
        <v>93</v>
      </c>
      <c r="D70" s="8" t="s">
        <v>32</v>
      </c>
      <c r="E70" s="8" t="s">
        <v>11</v>
      </c>
      <c r="F70" s="8" t="s">
        <v>165</v>
      </c>
    </row>
    <row r="71" spans="1:6" x14ac:dyDescent="0.2">
      <c r="A71" s="6" t="s">
        <v>163</v>
      </c>
      <c r="B71" s="6" t="s">
        <v>164</v>
      </c>
      <c r="C71" s="7" t="s">
        <v>11</v>
      </c>
      <c r="D71" s="6" t="s">
        <v>166</v>
      </c>
      <c r="E71" s="6" t="s">
        <v>11</v>
      </c>
      <c r="F71" s="6" t="s">
        <v>167</v>
      </c>
    </row>
    <row r="72" spans="1:6" x14ac:dyDescent="0.2">
      <c r="A72" s="8" t="s">
        <v>163</v>
      </c>
      <c r="B72" s="8" t="s">
        <v>168</v>
      </c>
      <c r="C72" s="9" t="s">
        <v>11</v>
      </c>
      <c r="D72" s="8" t="s">
        <v>166</v>
      </c>
      <c r="E72" s="8" t="s">
        <v>11</v>
      </c>
      <c r="F72" s="8" t="s">
        <v>169</v>
      </c>
    </row>
    <row r="73" spans="1:6" x14ac:dyDescent="0.2">
      <c r="A73" s="6" t="s">
        <v>163</v>
      </c>
      <c r="B73" s="6" t="s">
        <v>170</v>
      </c>
      <c r="C73" s="7" t="s">
        <v>11</v>
      </c>
      <c r="D73" s="6" t="s">
        <v>52</v>
      </c>
      <c r="E73" s="6" t="s">
        <v>11</v>
      </c>
      <c r="F73" s="6" t="s">
        <v>171</v>
      </c>
    </row>
    <row r="74" spans="1:6" x14ac:dyDescent="0.2">
      <c r="A74" s="8" t="s">
        <v>163</v>
      </c>
      <c r="B74" s="8" t="s">
        <v>172</v>
      </c>
      <c r="C74" s="8" t="s">
        <v>93</v>
      </c>
      <c r="D74" s="8" t="s">
        <v>48</v>
      </c>
      <c r="E74" s="8" t="s">
        <v>11</v>
      </c>
      <c r="F74" s="8" t="s">
        <v>173</v>
      </c>
    </row>
    <row r="75" spans="1:6" x14ac:dyDescent="0.2">
      <c r="A75" s="6" t="s">
        <v>174</v>
      </c>
      <c r="B75" s="6" t="s">
        <v>175</v>
      </c>
      <c r="C75" s="6" t="s">
        <v>101</v>
      </c>
      <c r="D75" s="6" t="s">
        <v>52</v>
      </c>
      <c r="E75" s="6" t="s">
        <v>11</v>
      </c>
      <c r="F75" s="6" t="s">
        <v>176</v>
      </c>
    </row>
    <row r="76" spans="1:6" x14ac:dyDescent="0.2">
      <c r="A76" s="8" t="s">
        <v>174</v>
      </c>
      <c r="B76" s="8" t="s">
        <v>38</v>
      </c>
      <c r="C76" s="8" t="s">
        <v>54</v>
      </c>
      <c r="D76" s="9" t="s">
        <v>11</v>
      </c>
      <c r="E76" s="8" t="s">
        <v>11</v>
      </c>
      <c r="F76" s="8" t="s">
        <v>177</v>
      </c>
    </row>
    <row r="77" spans="1:6" x14ac:dyDescent="0.2">
      <c r="A77" s="6" t="s">
        <v>174</v>
      </c>
      <c r="B77" s="6" t="s">
        <v>38</v>
      </c>
      <c r="C77" s="6" t="s">
        <v>54</v>
      </c>
      <c r="D77" s="7" t="s">
        <v>11</v>
      </c>
      <c r="E77" s="6" t="s">
        <v>11</v>
      </c>
      <c r="F77" s="6" t="s">
        <v>178</v>
      </c>
    </row>
    <row r="78" spans="1:6" x14ac:dyDescent="0.2">
      <c r="A78" s="8" t="s">
        <v>174</v>
      </c>
      <c r="B78" s="8" t="s">
        <v>38</v>
      </c>
      <c r="C78" s="9" t="s">
        <v>11</v>
      </c>
      <c r="D78" s="8" t="s">
        <v>45</v>
      </c>
      <c r="E78" s="8" t="s">
        <v>11</v>
      </c>
      <c r="F78" s="8" t="s">
        <v>179</v>
      </c>
    </row>
    <row r="79" spans="1:6" x14ac:dyDescent="0.2">
      <c r="A79" s="6" t="s">
        <v>174</v>
      </c>
      <c r="B79" s="6" t="s">
        <v>44</v>
      </c>
      <c r="C79" s="7" t="s">
        <v>11</v>
      </c>
      <c r="D79" s="6" t="s">
        <v>180</v>
      </c>
      <c r="E79" s="6" t="s">
        <v>11</v>
      </c>
      <c r="F79" s="6" t="s">
        <v>181</v>
      </c>
    </row>
    <row r="80" spans="1:6" x14ac:dyDescent="0.2">
      <c r="A80" s="8" t="s">
        <v>174</v>
      </c>
      <c r="B80" s="8" t="s">
        <v>182</v>
      </c>
      <c r="C80" s="9" t="s">
        <v>11</v>
      </c>
      <c r="D80" s="8" t="s">
        <v>36</v>
      </c>
      <c r="E80" s="8" t="s">
        <v>11</v>
      </c>
      <c r="F80" s="8" t="s">
        <v>183</v>
      </c>
    </row>
    <row r="81" spans="1:6" x14ac:dyDescent="0.2">
      <c r="A81" s="6" t="s">
        <v>174</v>
      </c>
      <c r="B81" s="6" t="s">
        <v>184</v>
      </c>
      <c r="C81" s="6" t="s">
        <v>81</v>
      </c>
      <c r="D81" s="6" t="s">
        <v>36</v>
      </c>
      <c r="E81" s="6" t="s">
        <v>11</v>
      </c>
      <c r="F81" s="6" t="s">
        <v>185</v>
      </c>
    </row>
    <row r="82" spans="1:6" x14ac:dyDescent="0.2">
      <c r="A82" s="8" t="s">
        <v>174</v>
      </c>
      <c r="B82" s="8" t="s">
        <v>116</v>
      </c>
      <c r="C82" s="8" t="s">
        <v>54</v>
      </c>
      <c r="D82" s="8" t="s">
        <v>32</v>
      </c>
      <c r="E82" s="8" t="s">
        <v>11</v>
      </c>
      <c r="F82" s="8" t="s">
        <v>186</v>
      </c>
    </row>
    <row r="83" spans="1:6" x14ac:dyDescent="0.2">
      <c r="A83" s="6" t="s">
        <v>174</v>
      </c>
      <c r="B83" s="6" t="s">
        <v>129</v>
      </c>
      <c r="C83" s="6" t="s">
        <v>101</v>
      </c>
      <c r="D83" s="6" t="s">
        <v>48</v>
      </c>
      <c r="E83" s="6" t="s">
        <v>11</v>
      </c>
      <c r="F83" s="6" t="s">
        <v>187</v>
      </c>
    </row>
    <row r="84" spans="1:6" x14ac:dyDescent="0.2">
      <c r="A84" s="8" t="s">
        <v>188</v>
      </c>
      <c r="B84" s="8" t="s">
        <v>164</v>
      </c>
      <c r="C84" s="8" t="s">
        <v>93</v>
      </c>
      <c r="D84" s="8" t="s">
        <v>70</v>
      </c>
      <c r="E84" s="8" t="s">
        <v>11</v>
      </c>
      <c r="F84" s="8" t="s">
        <v>189</v>
      </c>
    </row>
    <row r="85" spans="1:6" x14ac:dyDescent="0.2">
      <c r="A85" s="6" t="s">
        <v>188</v>
      </c>
      <c r="B85" s="6" t="s">
        <v>190</v>
      </c>
      <c r="C85" s="6" t="s">
        <v>93</v>
      </c>
      <c r="D85" s="6" t="s">
        <v>39</v>
      </c>
      <c r="E85" s="6" t="s">
        <v>11</v>
      </c>
      <c r="F85" s="6" t="s">
        <v>191</v>
      </c>
    </row>
    <row r="86" spans="1:6" x14ac:dyDescent="0.2">
      <c r="A86" s="8" t="s">
        <v>188</v>
      </c>
      <c r="B86" s="8" t="s">
        <v>190</v>
      </c>
      <c r="C86" s="9" t="s">
        <v>11</v>
      </c>
      <c r="D86" s="8" t="s">
        <v>48</v>
      </c>
      <c r="E86" s="8" t="s">
        <v>11</v>
      </c>
      <c r="F86" s="8" t="s">
        <v>192</v>
      </c>
    </row>
    <row r="87" spans="1:6" x14ac:dyDescent="0.2">
      <c r="A87" s="6" t="s">
        <v>188</v>
      </c>
      <c r="B87" s="6" t="s">
        <v>193</v>
      </c>
      <c r="C87" s="7" t="s">
        <v>11</v>
      </c>
      <c r="D87" s="6" t="s">
        <v>52</v>
      </c>
      <c r="E87" s="6" t="s">
        <v>11</v>
      </c>
      <c r="F87" s="6" t="s">
        <v>194</v>
      </c>
    </row>
    <row r="88" spans="1:6" x14ac:dyDescent="0.2">
      <c r="A88" s="8" t="s">
        <v>195</v>
      </c>
      <c r="B88" s="8" t="s">
        <v>196</v>
      </c>
      <c r="C88" s="9" t="s">
        <v>11</v>
      </c>
      <c r="D88" s="8" t="s">
        <v>36</v>
      </c>
      <c r="E88" s="8" t="s">
        <v>11</v>
      </c>
      <c r="F88" s="8" t="s">
        <v>197</v>
      </c>
    </row>
    <row r="89" spans="1:6" x14ac:dyDescent="0.2">
      <c r="A89" s="6" t="s">
        <v>195</v>
      </c>
      <c r="B89" s="6" t="s">
        <v>38</v>
      </c>
      <c r="C89" s="6" t="s">
        <v>54</v>
      </c>
      <c r="D89" s="6" t="s">
        <v>45</v>
      </c>
      <c r="E89" s="6" t="s">
        <v>11</v>
      </c>
      <c r="F89" s="6" t="s">
        <v>198</v>
      </c>
    </row>
    <row r="90" spans="1:6" x14ac:dyDescent="0.2">
      <c r="A90" s="8" t="s">
        <v>195</v>
      </c>
      <c r="B90" s="8" t="s">
        <v>59</v>
      </c>
      <c r="C90" s="9" t="s">
        <v>11</v>
      </c>
      <c r="D90" s="8" t="s">
        <v>32</v>
      </c>
      <c r="E90" s="8" t="s">
        <v>11</v>
      </c>
      <c r="F90" s="8" t="s">
        <v>199</v>
      </c>
    </row>
    <row r="91" spans="1:6" x14ac:dyDescent="0.2">
      <c r="A91" s="6" t="s">
        <v>195</v>
      </c>
      <c r="B91" s="6" t="s">
        <v>200</v>
      </c>
      <c r="C91" s="6" t="s">
        <v>54</v>
      </c>
      <c r="D91" s="6" t="s">
        <v>32</v>
      </c>
      <c r="E91" s="6" t="s">
        <v>11</v>
      </c>
      <c r="F91" s="6" t="s">
        <v>201</v>
      </c>
    </row>
    <row r="92" spans="1:6" x14ac:dyDescent="0.2">
      <c r="A92" s="8" t="s">
        <v>195</v>
      </c>
      <c r="B92" s="8" t="s">
        <v>202</v>
      </c>
      <c r="C92" s="8" t="s">
        <v>54</v>
      </c>
      <c r="D92" s="8" t="s">
        <v>45</v>
      </c>
      <c r="E92" s="8" t="s">
        <v>11</v>
      </c>
      <c r="F92" s="8" t="s">
        <v>203</v>
      </c>
    </row>
    <row r="93" spans="1:6" x14ac:dyDescent="0.2">
      <c r="A93" s="6" t="s">
        <v>195</v>
      </c>
      <c r="B93" s="6" t="s">
        <v>21</v>
      </c>
      <c r="C93" s="6" t="s">
        <v>10</v>
      </c>
      <c r="D93" s="6" t="s">
        <v>22</v>
      </c>
      <c r="E93" s="6" t="s">
        <v>11</v>
      </c>
      <c r="F93" s="6" t="s">
        <v>204</v>
      </c>
    </row>
    <row r="94" spans="1:6" x14ac:dyDescent="0.2">
      <c r="A94" s="8" t="s">
        <v>195</v>
      </c>
      <c r="B94" s="8" t="s">
        <v>205</v>
      </c>
      <c r="C94" s="9" t="s">
        <v>11</v>
      </c>
      <c r="D94" s="8" t="s">
        <v>19</v>
      </c>
      <c r="E94" s="8" t="s">
        <v>11</v>
      </c>
      <c r="F94" s="8" t="s">
        <v>206</v>
      </c>
    </row>
    <row r="95" spans="1:6" x14ac:dyDescent="0.2">
      <c r="A95" s="6" t="s">
        <v>195</v>
      </c>
      <c r="B95" s="6" t="s">
        <v>207</v>
      </c>
      <c r="C95" s="6" t="s">
        <v>10</v>
      </c>
      <c r="D95" s="7" t="s">
        <v>11</v>
      </c>
      <c r="E95" s="6" t="s">
        <v>11</v>
      </c>
      <c r="F95" s="6" t="s">
        <v>208</v>
      </c>
    </row>
    <row r="96" spans="1:6" x14ac:dyDescent="0.2">
      <c r="A96" s="8" t="s">
        <v>209</v>
      </c>
      <c r="B96" s="8" t="s">
        <v>210</v>
      </c>
      <c r="C96" s="8" t="s">
        <v>10</v>
      </c>
      <c r="D96" s="8" t="s">
        <v>122</v>
      </c>
      <c r="E96" s="8" t="s">
        <v>11</v>
      </c>
      <c r="F96" s="8" t="s">
        <v>211</v>
      </c>
    </row>
    <row r="97" spans="1:6" x14ac:dyDescent="0.2">
      <c r="A97" s="6" t="s">
        <v>209</v>
      </c>
      <c r="B97" s="6" t="s">
        <v>143</v>
      </c>
      <c r="C97" s="6" t="s">
        <v>54</v>
      </c>
      <c r="D97" s="6" t="s">
        <v>52</v>
      </c>
      <c r="E97" s="6" t="s">
        <v>11</v>
      </c>
      <c r="F97" s="6" t="s">
        <v>212</v>
      </c>
    </row>
    <row r="98" spans="1:6" x14ac:dyDescent="0.2">
      <c r="A98" s="8" t="s">
        <v>209</v>
      </c>
      <c r="B98" s="8" t="s">
        <v>213</v>
      </c>
      <c r="C98" s="9" t="s">
        <v>11</v>
      </c>
      <c r="D98" s="8" t="s">
        <v>32</v>
      </c>
      <c r="E98" s="8" t="s">
        <v>11</v>
      </c>
      <c r="F98" s="8" t="s">
        <v>214</v>
      </c>
    </row>
    <row r="99" spans="1:6" x14ac:dyDescent="0.2">
      <c r="A99" s="6" t="s">
        <v>209</v>
      </c>
      <c r="B99" s="6" t="s">
        <v>83</v>
      </c>
      <c r="C99" s="6" t="s">
        <v>10</v>
      </c>
      <c r="D99" s="6" t="s">
        <v>26</v>
      </c>
      <c r="E99" s="6" t="s">
        <v>11</v>
      </c>
      <c r="F99" s="6" t="s">
        <v>215</v>
      </c>
    </row>
    <row r="100" spans="1:6" x14ac:dyDescent="0.2">
      <c r="A100" s="8" t="s">
        <v>209</v>
      </c>
      <c r="B100" s="8" t="s">
        <v>216</v>
      </c>
      <c r="C100" s="8" t="s">
        <v>10</v>
      </c>
      <c r="D100" s="8" t="s">
        <v>217</v>
      </c>
      <c r="E100" s="8" t="s">
        <v>11</v>
      </c>
      <c r="F100" s="8" t="s">
        <v>218</v>
      </c>
    </row>
    <row r="101" spans="1:6" x14ac:dyDescent="0.2">
      <c r="A101" s="6" t="s">
        <v>209</v>
      </c>
      <c r="B101" s="6" t="s">
        <v>124</v>
      </c>
      <c r="C101" s="6" t="s">
        <v>10</v>
      </c>
      <c r="D101" s="6" t="s">
        <v>219</v>
      </c>
      <c r="E101" s="6" t="s">
        <v>11</v>
      </c>
      <c r="F101" s="6" t="s">
        <v>220</v>
      </c>
    </row>
    <row r="102" spans="1:6" x14ac:dyDescent="0.2">
      <c r="A102" s="8" t="s">
        <v>221</v>
      </c>
      <c r="B102" s="8" t="s">
        <v>222</v>
      </c>
      <c r="C102" s="9" t="s">
        <v>11</v>
      </c>
      <c r="D102" s="8" t="s">
        <v>139</v>
      </c>
      <c r="E102" s="8" t="s">
        <v>11</v>
      </c>
      <c r="F102" s="8" t="s">
        <v>223</v>
      </c>
    </row>
    <row r="103" spans="1:6" x14ac:dyDescent="0.2">
      <c r="A103" s="6" t="s">
        <v>221</v>
      </c>
      <c r="B103" s="6" t="s">
        <v>106</v>
      </c>
      <c r="C103" s="7" t="s">
        <v>11</v>
      </c>
      <c r="D103" s="6" t="s">
        <v>48</v>
      </c>
      <c r="E103" s="6" t="s">
        <v>11</v>
      </c>
      <c r="F103" s="6" t="s">
        <v>224</v>
      </c>
    </row>
    <row r="104" spans="1:6" x14ac:dyDescent="0.2">
      <c r="A104" s="8" t="s">
        <v>221</v>
      </c>
      <c r="B104" s="8" t="s">
        <v>110</v>
      </c>
      <c r="C104" s="9" t="s">
        <v>11</v>
      </c>
      <c r="D104" s="8" t="s">
        <v>90</v>
      </c>
      <c r="E104" s="8" t="s">
        <v>11</v>
      </c>
      <c r="F104" s="8" t="s">
        <v>225</v>
      </c>
    </row>
    <row r="105" spans="1:6" x14ac:dyDescent="0.2">
      <c r="A105" s="6" t="s">
        <v>221</v>
      </c>
      <c r="B105" s="6" t="s">
        <v>226</v>
      </c>
      <c r="C105" s="7" t="s">
        <v>11</v>
      </c>
      <c r="D105" s="6" t="s">
        <v>36</v>
      </c>
      <c r="E105" s="6" t="s">
        <v>11</v>
      </c>
      <c r="F105" s="6" t="s">
        <v>227</v>
      </c>
    </row>
    <row r="107" spans="1:6" ht="39.75" customHeight="1" x14ac:dyDescent="0.2">
      <c r="A107" s="2" t="s">
        <v>228</v>
      </c>
      <c r="B107" s="2"/>
      <c r="C107" s="2"/>
      <c r="D107" s="2"/>
      <c r="E107" s="2"/>
      <c r="F107" s="2"/>
    </row>
  </sheetData>
  <mergeCells count="3">
    <mergeCell ref="A1:F1"/>
    <mergeCell ref="A2:F2"/>
    <mergeCell ref="A107:F10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Financed cars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frank mckenna</cp:lastModifiedBy>
  <cp:revision>0</cp:revision>
  <dcterms:created xsi:type="dcterms:W3CDTF">2026-08-22T17:28:26Z</dcterms:created>
  <dcterms:modified xsi:type="dcterms:W3CDTF">2026-08-22T20:59:59Z</dcterms:modified>
  <dc:language>en-US</dc:language>
</cp:coreProperties>
</file>